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7.wmf" ContentType="image/x-wmf"/>
  <Override PartName="/xl/media/image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Print_Area" vbProcedure="false">Plan1!$A$1:$L$63</definedName>
    <definedName function="false" hidden="false" localSheetId="0" name="Selecionar1" vbProcedure="false">Plan1!$A$6</definedName>
    <definedName function="false" hidden="false" localSheetId="0" name="_xlnm._FilterDatabase" vbProcedure="false">Plan1!$A$6:$L$34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<sst xmlns="http://schemas.openxmlformats.org/spreadsheetml/2006/main" count="79" uniqueCount="79">
  <si>
    <t xml:space="preserve">GOVERNO DO ESTADO DO PARÁ</t>
  </si>
  <si>
    <t xml:space="preserve">SECRETARIA DE ESTADO DE SEGURANÇA PÚBLICA E DEFESA SOCIAL</t>
  </si>
  <si>
    <t xml:space="preserve">POLÍCIA MILITAR DO PARÁ</t>
  </si>
  <si>
    <t xml:space="preserve">CONTROLADORIA INTERNA</t>
  </si>
  <si>
    <t xml:space="preserve">DEMONSTRATIVO DE DESPESAS DE SUPRIMENTO DE FUNDOS</t>
  </si>
  <si>
    <t xml:space="preserve">NOME/SUPRIDO:</t>
  </si>
  <si>
    <t xml:space="preserve">POSTO/GRAD:</t>
  </si>
  <si>
    <t xml:space="preserve">OPM</t>
  </si>
  <si>
    <t xml:space="preserve">FUNÇÃO:</t>
  </si>
  <si>
    <t xml:space="preserve">PZ P/ APLICAÇÃO:</t>
  </si>
  <si>
    <t xml:space="preserve">CPF:</t>
  </si>
  <si>
    <t xml:space="preserve">PORTARIA Nº:</t>
  </si>
  <si>
    <t xml:space="preserve">DE</t>
  </si>
  <si>
    <t xml:space="preserve">PZ P/ P. CONTAS:</t>
  </si>
  <si>
    <t xml:space="preserve">VALOR TOTAL:</t>
  </si>
  <si>
    <t xml:space="preserve">FINALIDADE DO RECURSO</t>
  </si>
  <si>
    <t xml:space="preserve">MATERIAL DE  CONSUMO-MC (R$):</t>
  </si>
  <si>
    <t xml:space="preserve">SV TERC PESS JURIDICA-PJ (R$):</t>
  </si>
  <si>
    <t xml:space="preserve">SERV. TERC. PESS FISICA-PF (R$):</t>
  </si>
  <si>
    <t xml:space="preserve">DATA EMISSÃO DA OB:</t>
  </si>
  <si>
    <t xml:space="preserve">DATA DE SAQUE DA OB:</t>
  </si>
  <si>
    <t xml:space="preserve">PRAZO P/ APLICAÇÃO:</t>
  </si>
  <si>
    <t xml:space="preserve">a</t>
  </si>
  <si>
    <t xml:space="preserve">PRAZO FINAL P/PRESTAÇÃO DE CONTAS:</t>
  </si>
  <si>
    <t xml:space="preserve">DEMONSTRATIVO DE DESPESAS PAGAS</t>
  </si>
  <si>
    <t xml:space="preserve">Nº</t>
  </si>
  <si>
    <t xml:space="preserve">DATA</t>
  </si>
  <si>
    <t xml:space="preserve">CREDOR</t>
  </si>
  <si>
    <t xml:space="preserve">NATUREZA DE DESPESA </t>
  </si>
  <si>
    <t xml:space="preserve">Nº COMPROVANTE DA DESPESA 
OU CPF STPF/STPJ</t>
  </si>
  <si>
    <t xml:space="preserve">VALOR(R$)</t>
  </si>
  <si>
    <t xml:space="preserve">MC</t>
  </si>
  <si>
    <t xml:space="preserve">STPJ</t>
  </si>
  <si>
    <t xml:space="preserve">STPF</t>
  </si>
  <si>
    <t xml:space="preserve">CEL</t>
  </si>
  <si>
    <t xml:space="preserve">TEN CEL</t>
  </si>
  <si>
    <t xml:space="preserve">MAJ</t>
  </si>
  <si>
    <t xml:space="preserve">CAP</t>
  </si>
  <si>
    <t xml:space="preserve">1º TENENTE</t>
  </si>
  <si>
    <t xml:space="preserve">2º TENENTE</t>
  </si>
  <si>
    <t xml:space="preserve">ASP</t>
  </si>
  <si>
    <t xml:space="preserve">SUBTEN</t>
  </si>
  <si>
    <t xml:space="preserve">1º SGT</t>
  </si>
  <si>
    <t xml:space="preserve">2º SGT</t>
  </si>
  <si>
    <t xml:space="preserve">3º SGT</t>
  </si>
  <si>
    <t xml:space="preserve">CB</t>
  </si>
  <si>
    <t xml:space="preserve">VALORES DETALHADOS</t>
  </si>
  <si>
    <t xml:space="preserve">SUBTOTAL DE MATERIAL DE CONSUMO:</t>
  </si>
  <si>
    <t xml:space="preserve">VALOR MC:</t>
  </si>
  <si>
    <t xml:space="preserve">SUBTOTAL DE SERV. DE PESS JURIDICA:</t>
  </si>
  <si>
    <t xml:space="preserve">VALOR PJ:</t>
  </si>
  <si>
    <t xml:space="preserve">SUBTOTAL DE SERV. DE PESS FISICA:</t>
  </si>
  <si>
    <t xml:space="preserve">VALOR PF:</t>
  </si>
  <si>
    <t xml:space="preserve">VALOR EXCEDENTE:</t>
  </si>
  <si>
    <t xml:space="preserve">VALOR A DEVOLVER:</t>
  </si>
  <si>
    <t xml:space="preserve">TOTAL PAGO:</t>
  </si>
  <si>
    <t xml:space="preserve">ANEXOS</t>
  </si>
  <si>
    <t xml:space="preserve">Cópia da Portaria de Concessão do Suprimento de Fundo;</t>
  </si>
  <si>
    <t xml:space="preserve">Nota de Empenho (NE)</t>
  </si>
  <si>
    <t xml:space="preserve">Ordem Bancária (OB) autenticada mecanicamente pelo banco</t>
  </si>
  <si>
    <t xml:space="preserve">Comprovantes de despesas (Notas Fiscais, Cupons e Recibos), em 1ª via e original;</t>
  </si>
  <si>
    <t xml:space="preserve">Comprovante de depósito(original), quando houver saldo não aplicado e fora depositado na conta tipo "c"</t>
  </si>
  <si>
    <t xml:space="preserve">Outros (especificar):</t>
  </si>
  <si>
    <t xml:space="preserve">OUTRAS OBSERVAÇÕES</t>
  </si>
  <si>
    <t xml:space="preserve">, PA</t>
  </si>
  <si>
    <t xml:space="preserve">DATA:</t>
  </si>
  <si>
    <t xml:space="preserve">(local)</t>
  </si>
  <si>
    <t xml:space="preserve">(Assinatura do policial militar suprido)</t>
  </si>
  <si>
    <t xml:space="preserve">OBSERVAÇÕES</t>
  </si>
  <si>
    <r>
      <rPr>
        <b val="true"/>
        <sz val="8"/>
        <color rgb="FF000000"/>
        <rFont val="Calibri"/>
        <family val="0"/>
        <charset val="134"/>
      </rPr>
      <t xml:space="preserve">1</t>
    </r>
    <r>
      <rPr>
        <sz val="8"/>
        <color rgb="FF000000"/>
        <rFont val="Calibri"/>
        <family val="0"/>
        <charset val="134"/>
      </rPr>
      <t xml:space="preserve">-   Esta prestação de contas de Suprimentos de Fundos -SF deverá ser protocolizada na Controladoria Interna, dentro do prazo legal, previsto na portaria de concessão, devidamente ordenada, numerada e rubricada;</t>
    </r>
  </si>
  <si>
    <r>
      <rPr>
        <b val="true"/>
        <sz val="8"/>
        <color rgb="FF000000"/>
        <rFont val="Calibri"/>
        <family val="0"/>
        <charset val="134"/>
      </rPr>
      <t xml:space="preserve">2-  </t>
    </r>
    <r>
      <rPr>
        <sz val="8"/>
        <color rgb="FF000000"/>
        <rFont val="Calibri"/>
        <family val="0"/>
        <charset val="134"/>
      </rPr>
      <t xml:space="preserve"> Obeservar em qual(is) elemento(s) de despesa o SF foi concebido: material de consumo ( 339030), Serviço de Terc. Pessoa Física(339036) e/ou Serviço de Terc. Pessoa Jurídica (339039), a fim de aplicá-lo corretamente;</t>
    </r>
  </si>
  <si>
    <r>
      <rPr>
        <b val="true"/>
        <sz val="8"/>
        <color rgb="FF000000"/>
        <rFont val="Calibri"/>
        <family val="0"/>
        <charset val="134"/>
      </rPr>
      <t xml:space="preserve">3-   </t>
    </r>
    <r>
      <rPr>
        <sz val="8"/>
        <color rgb="FF000000"/>
        <rFont val="Calibri"/>
        <family val="0"/>
        <charset val="134"/>
      </rPr>
      <t xml:space="preserve">Anexar as </t>
    </r>
    <r>
      <rPr>
        <b val="true"/>
        <sz val="8"/>
        <color rgb="FF000000"/>
        <rFont val="Calibri"/>
        <family val="0"/>
        <charset val="134"/>
      </rPr>
      <t xml:space="preserve">1ªs vias e originais</t>
    </r>
    <r>
      <rPr>
        <sz val="8"/>
        <color rgb="FF000000"/>
        <rFont val="Calibri"/>
        <family val="0"/>
        <charset val="134"/>
      </rPr>
      <t xml:space="preserve"> das Notas ou Cupons Fiscais e suas devidas autenticações;</t>
    </r>
  </si>
  <si>
    <r>
      <rPr>
        <sz val="8"/>
        <color rgb="FF000000"/>
        <rFont val="Calibri"/>
        <family val="0"/>
        <charset val="134"/>
      </rPr>
      <t xml:space="preserve">4-   Em caso de saldo, efetuar a devolução  do saldo não aplicado mediante depósito bancário na </t>
    </r>
    <r>
      <rPr>
        <b val="true"/>
        <sz val="8"/>
        <color rgb="FF000000"/>
        <rFont val="Calibri"/>
        <family val="0"/>
        <charset val="134"/>
      </rPr>
      <t xml:space="preserve">Conta Corrente da PMPA de nº 188.033-0, AG 015, BANPARÁ</t>
    </r>
    <r>
      <rPr>
        <sz val="8"/>
        <color rgb="FF000000"/>
        <rFont val="Calibri"/>
        <family val="0"/>
        <charset val="134"/>
      </rPr>
      <t xml:space="preserve">, dentro do prazo da aplicação do SF, anexando o original do comprovante de depósito;</t>
    </r>
  </si>
  <si>
    <r>
      <rPr>
        <b val="true"/>
        <sz val="8"/>
        <color rgb="FF000000"/>
        <rFont val="Calibri"/>
        <family val="0"/>
        <charset val="134"/>
      </rPr>
      <t xml:space="preserve">5-   </t>
    </r>
    <r>
      <rPr>
        <sz val="8"/>
        <color rgb="FF000000"/>
        <rFont val="Calibri"/>
        <family val="0"/>
        <charset val="134"/>
      </rPr>
      <t xml:space="preserve">O servidor militar estadual que tiver prestação de contas pendentes ficará impedido de receber novo SF;</t>
    </r>
  </si>
  <si>
    <r>
      <rPr>
        <b val="true"/>
        <sz val="8"/>
        <color rgb="FF000000"/>
        <rFont val="Calibri"/>
        <family val="0"/>
        <charset val="134"/>
      </rPr>
      <t xml:space="preserve">6- </t>
    </r>
    <r>
      <rPr>
        <sz val="8"/>
        <color rgb="FF000000"/>
        <rFont val="Calibri"/>
        <family val="0"/>
        <charset val="134"/>
      </rPr>
      <t xml:space="preserve">  O preenchimento deste documento deverá ser digitado/impresso e não poderá conter rasuras;</t>
    </r>
  </si>
  <si>
    <r>
      <rPr>
        <b val="true"/>
        <sz val="8"/>
        <color rgb="FF000000"/>
        <rFont val="Calibri"/>
        <family val="0"/>
        <charset val="134"/>
      </rPr>
      <t xml:space="preserve">7-</t>
    </r>
    <r>
      <rPr>
        <sz val="8"/>
        <color rgb="FF000000"/>
        <rFont val="Calibri"/>
        <family val="0"/>
        <charset val="134"/>
      </rPr>
      <t xml:space="preserve">   O(s) valor(es) excedido(s), qual(is) quer que seja(m) o(s) elemento(s) de despesa(s), gasto(s) além do(s) concedido(s) serão de inteira responsabilidade do suprido, não havendo ressarcimento;</t>
    </r>
  </si>
  <si>
    <r>
      <rPr>
        <b val="true"/>
        <sz val="8"/>
        <color rgb="FF000000"/>
        <rFont val="Calibri"/>
        <family val="0"/>
        <charset val="134"/>
      </rPr>
      <t xml:space="preserve">8-</t>
    </r>
    <r>
      <rPr>
        <sz val="8"/>
        <color rgb="FF000000"/>
        <rFont val="Calibri"/>
        <family val="0"/>
        <charset val="134"/>
      </rPr>
      <t xml:space="preserve"> Informação complementar: CNPJ da PMPA: 05.054.994/0001-42</t>
    </r>
  </si>
  <si>
    <r>
      <rPr>
        <b val="true"/>
        <sz val="8"/>
        <color rgb="FF000000"/>
        <rFont val="Calibri"/>
        <family val="0"/>
        <charset val="134"/>
      </rPr>
      <t xml:space="preserve">9-</t>
    </r>
    <r>
      <rPr>
        <sz val="8"/>
        <color rgb="FF000000"/>
        <rFont val="Calibri"/>
        <family val="0"/>
        <charset val="134"/>
      </rPr>
      <t xml:space="preserve"> No campo "NATUREZA DE DESPESA", preencha "MC" apenas para os documentos fiscais relativos a MATERIAL DE CONSUMO; "STPJ" para os documentos fiscais relativos aos SERV. TERC PESS JURIDICA; e "STPF" para os recibos relativos os SERV. TERC PESS FISICA. OBS: SEM AS ASPAS </t>
    </r>
  </si>
  <si>
    <t xml:space="preserve">Base Legal: Constituição do Pará, art. 115, p. 1º, Lei Federal nº 4.320/64; Lei Federal nº 8.429/92; Decreto Estadual nº 1.180/08; Orientação Normativa nº 002/08-AGE; Instrução Normativa nº 002/12-CPCI-PMPA.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</si>
</sst>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00000000\-00"/>
    <numFmt numFmtId="166" formatCode="D&quot;  &quot;MMMM&quot;, &quot;YYYY;@"/>
    <numFmt numFmtId="167" formatCode="0.00"/>
    <numFmt numFmtId="168" formatCode="D&quot; de &quot;MMM&quot; de &quot;YYYY"/>
    <numFmt numFmtId="169" formatCode="D&quot; de &quot;MMMM&quot; de &quot;YYYY"/>
    <numFmt numFmtId="170" formatCode="D/M/YYYY"/>
    <numFmt numFmtId="171" formatCode="DD/MM/YY;@"/>
    <numFmt numFmtId="172" formatCode="#,##0"/>
    <numFmt numFmtId="173" formatCode="#,##0.00"/>
    <numFmt numFmtId="174" formatCode="General"/>
    <numFmt numFmtId="175" formatCode="#,##0.00_);\(#,##0.00\)"/>
  </numFmts>
  <fonts count="17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34"/>
    </font>
    <font>
      <b val="true"/>
      <sz val="12"/>
      <color rgb="FF000000"/>
      <name val="Calibri"/>
      <family val="0"/>
      <charset val="134"/>
    </font>
    <font>
      <b val="true"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Calibri"/>
      <family val="0"/>
      <charset val="134"/>
    </font>
    <font>
      <sz val="9"/>
      <color rgb="FF000000"/>
      <name val="Calibri"/>
      <family val="0"/>
      <charset val="134"/>
    </font>
    <font>
      <sz val="8"/>
      <color rgb="FF000000"/>
      <name val="Calibri"/>
      <family val="0"/>
      <charset val="134"/>
    </font>
    <font>
      <b val="true"/>
      <sz val="8"/>
      <color rgb="FF000000"/>
      <name val="Calibri"/>
      <family val="0"/>
      <charset val="134"/>
    </font>
    <font>
      <b val="true"/>
      <sz val="10"/>
      <color rgb="FF000000"/>
      <name val="Calibri"/>
      <family val="0"/>
      <charset val="134"/>
    </font>
    <font>
      <b val="true"/>
      <sz val="9"/>
      <color rgb="FF000000"/>
      <name val="Calibri"/>
      <family val="0"/>
      <charset val="134"/>
    </font>
    <font>
      <sz val="11"/>
      <color rgb="FFFFFFFF"/>
      <name val="Calibri"/>
      <family val="0"/>
      <charset val="134"/>
    </font>
    <font>
      <sz val="9"/>
      <color rgb="FFFFFFFF"/>
      <name val="Calibri"/>
      <family val="0"/>
      <charset val="134"/>
    </font>
    <font>
      <b val="true"/>
      <u val="single"/>
      <sz val="12"/>
      <color rgb="FF000000"/>
      <name val="Calibri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3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3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3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3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8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2" fontId="0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70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3" fontId="0" fillId="4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4" fontId="13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5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0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3" fontId="0" fillId="0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9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wmf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127800</xdr:colOff>
      <xdr:row>0</xdr:row>
      <xdr:rowOff>28440</xdr:rowOff>
    </xdr:from>
    <xdr:to>
      <xdr:col>2</xdr:col>
      <xdr:colOff>53640</xdr:colOff>
      <xdr:row>3</xdr:row>
      <xdr:rowOff>184320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70520" y="28440"/>
          <a:ext cx="530280" cy="681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537480</xdr:colOff>
      <xdr:row>0</xdr:row>
      <xdr:rowOff>0</xdr:rowOff>
    </xdr:from>
    <xdr:to>
      <xdr:col>11</xdr:col>
      <xdr:colOff>167760</xdr:colOff>
      <xdr:row>5</xdr:row>
      <xdr:rowOff>8640</xdr:rowOff>
    </xdr:to>
    <xdr:pic>
      <xdr:nvPicPr>
        <xdr:cNvPr id="1" name="Figura 3" descr=""/>
        <xdr:cNvPicPr/>
      </xdr:nvPicPr>
      <xdr:blipFill>
        <a:blip r:embed="rId2"/>
        <a:stretch/>
      </xdr:blipFill>
      <xdr:spPr>
        <a:xfrm>
          <a:off x="6716520" y="0"/>
          <a:ext cx="427680" cy="7246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1" activeCellId="0" sqref="O11"/>
    </sheetView>
  </sheetViews>
  <sheetFormatPr defaultColWidth="9.03125" defaultRowHeight="13.8" zeroHeight="false" outlineLevelRow="0" outlineLevelCol="0"/>
  <cols>
    <col collapsed="false" customWidth="true" hidden="false" outlineLevel="0" max="1" min="1" style="1" width="4.86"/>
    <col collapsed="false" customWidth="true" hidden="false" outlineLevel="0" max="2" min="2" style="2" width="8.57"/>
    <col collapsed="false" customWidth="true" hidden="false" outlineLevel="0" max="3" min="3" style="2" width="8.14"/>
    <col collapsed="false" customWidth="true" hidden="false" outlineLevel="0" max="4" min="4" style="2" width="11.86"/>
    <col collapsed="false" customWidth="true" hidden="false" outlineLevel="0" max="5" min="5" style="2" width="3.14"/>
    <col collapsed="false" customWidth="false" hidden="false" outlineLevel="0" max="6" min="6" style="2" width="9.02"/>
    <col collapsed="false" customWidth="true" hidden="false" outlineLevel="0" max="7" min="7" style="2" width="12.14"/>
    <col collapsed="false" customWidth="true" hidden="false" outlineLevel="0" max="8" min="8" style="2" width="11.71"/>
    <col collapsed="false" customWidth="false" hidden="false" outlineLevel="0" max="9" min="9" style="2" width="9.02"/>
    <col collapsed="false" customWidth="true" hidden="false" outlineLevel="0" max="10" min="10" style="2" width="9.13"/>
    <col collapsed="false" customWidth="true" hidden="false" outlineLevel="0" max="11" min="11" style="2" width="11.3"/>
    <col collapsed="false" customWidth="true" hidden="false" outlineLevel="0" max="12" min="12" style="2" width="11.57"/>
    <col collapsed="false" customWidth="false" hidden="false" outlineLevel="0" max="14" min="13" style="2" width="9.02"/>
    <col collapsed="false" customWidth="true" hidden="false" outlineLevel="0" max="15" min="15" style="2" width="10.71"/>
    <col collapsed="false" customWidth="false" hidden="false" outlineLevel="0" max="1025" min="16" style="2" width="9.02"/>
  </cols>
  <sheetData>
    <row r="1" customFormat="false" ht="13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13.8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13.8" hidden="false" customHeight="fals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customFormat="false" ht="15" hidden="false" customHeight="false" outlineLevel="0" collapsed="false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customFormat="false" ht="5.25" hidden="true" customHeight="tru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customFormat="false" ht="12.6" hidden="false" customHeight="true" outlineLevel="0" collapsed="false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customFormat="false" ht="14.25" hidden="false" customHeight="true" outlineLevel="0" collapsed="false">
      <c r="A7" s="7" t="s">
        <v>5</v>
      </c>
      <c r="B7" s="7"/>
      <c r="C7" s="8"/>
      <c r="D7" s="8"/>
      <c r="E7" s="8"/>
      <c r="F7" s="8"/>
      <c r="G7" s="8"/>
      <c r="H7" s="8"/>
      <c r="I7" s="8"/>
      <c r="J7" s="8"/>
      <c r="K7" s="9" t="s">
        <v>6</v>
      </c>
      <c r="L7" s="10"/>
    </row>
    <row r="8" customFormat="false" ht="13.8" hidden="false" customHeight="false" outlineLevel="0" collapsed="false">
      <c r="A8" s="11" t="s">
        <v>7</v>
      </c>
      <c r="B8" s="10"/>
      <c r="C8" s="10"/>
      <c r="D8" s="12" t="s">
        <v>8</v>
      </c>
      <c r="E8" s="13"/>
      <c r="F8" s="13"/>
      <c r="G8" s="13"/>
      <c r="H8" s="14" t="s">
        <v>9</v>
      </c>
      <c r="I8" s="15"/>
      <c r="J8" s="16" t="s">
        <v>10</v>
      </c>
      <c r="K8" s="17"/>
      <c r="L8" s="17"/>
    </row>
    <row r="9" customFormat="false" ht="13.8" hidden="false" customHeight="false" outlineLevel="0" collapsed="false">
      <c r="A9" s="18" t="s">
        <v>11</v>
      </c>
      <c r="B9" s="18"/>
      <c r="C9" s="19"/>
      <c r="D9" s="20" t="s">
        <v>12</v>
      </c>
      <c r="E9" s="21"/>
      <c r="F9" s="21"/>
      <c r="G9" s="21"/>
      <c r="H9" s="22" t="s">
        <v>13</v>
      </c>
      <c r="I9" s="23"/>
      <c r="J9" s="24" t="s">
        <v>14</v>
      </c>
      <c r="K9" s="24"/>
      <c r="L9" s="25"/>
    </row>
    <row r="10" customFormat="false" ht="15" hidden="false" customHeight="false" outlineLevel="0" collapsed="false">
      <c r="A10" s="26" t="s">
        <v>15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customFormat="false" ht="17.9" hidden="false" customHeight="true" outlineLevel="0" collapsed="false">
      <c r="A11" s="27" t="s">
        <v>16</v>
      </c>
      <c r="B11" s="27"/>
      <c r="C11" s="27"/>
      <c r="D11" s="28" t="n">
        <f aca="false">L9-H11-L11</f>
        <v>0</v>
      </c>
      <c r="E11" s="28"/>
      <c r="F11" s="29" t="s">
        <v>17</v>
      </c>
      <c r="G11" s="29"/>
      <c r="H11" s="30"/>
      <c r="I11" s="31" t="s">
        <v>18</v>
      </c>
      <c r="J11" s="31"/>
      <c r="K11" s="31"/>
      <c r="L11" s="32"/>
    </row>
    <row r="12" customFormat="false" ht="13.8" hidden="false" customHeight="false" outlineLevel="0" collapsed="false">
      <c r="A12" s="18" t="s">
        <v>19</v>
      </c>
      <c r="B12" s="18"/>
      <c r="C12" s="18"/>
      <c r="D12" s="33"/>
      <c r="E12" s="33"/>
      <c r="F12" s="33"/>
      <c r="G12" s="34" t="s">
        <v>20</v>
      </c>
      <c r="H12" s="34"/>
      <c r="I12" s="35"/>
      <c r="J12" s="35"/>
      <c r="K12" s="35"/>
      <c r="L12" s="35"/>
    </row>
    <row r="13" customFormat="false" ht="13.8" hidden="false" customHeight="false" outlineLevel="0" collapsed="false">
      <c r="A13" s="18" t="s">
        <v>21</v>
      </c>
      <c r="B13" s="18"/>
      <c r="C13" s="18"/>
      <c r="D13" s="36" t="str">
        <f aca="false">IF(D12="","",I12)</f>
        <v/>
      </c>
      <c r="E13" s="20" t="s">
        <v>22</v>
      </c>
      <c r="F13" s="37" t="str">
        <f aca="false">IF(D13="","",D12+(I8-1))</f>
        <v/>
      </c>
      <c r="G13" s="37" t="e">
        <f aca="false">IF(#REF!="",IF(A3="","",#REF!+A3))</f>
        <v>#REF!</v>
      </c>
      <c r="H13" s="18" t="s">
        <v>23</v>
      </c>
      <c r="I13" s="18"/>
      <c r="J13" s="18"/>
      <c r="K13" s="18"/>
      <c r="L13" s="37" t="str">
        <f aca="false">IF(F13="","",F13+I9)</f>
        <v/>
      </c>
    </row>
    <row r="14" customFormat="false" ht="15" hidden="false" customHeight="false" outlineLevel="0" collapsed="false">
      <c r="A14" s="26" t="s">
        <v>24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customFormat="false" ht="29.25" hidden="false" customHeight="true" outlineLevel="0" collapsed="false">
      <c r="A15" s="38" t="s">
        <v>25</v>
      </c>
      <c r="B15" s="38" t="s">
        <v>26</v>
      </c>
      <c r="C15" s="38" t="s">
        <v>27</v>
      </c>
      <c r="D15" s="38"/>
      <c r="E15" s="38"/>
      <c r="F15" s="38"/>
      <c r="G15" s="38"/>
      <c r="H15" s="39" t="s">
        <v>28</v>
      </c>
      <c r="I15" s="40" t="s">
        <v>29</v>
      </c>
      <c r="J15" s="40"/>
      <c r="K15" s="40"/>
      <c r="L15" s="38" t="s">
        <v>30</v>
      </c>
    </row>
    <row r="16" customFormat="false" ht="13.8" hidden="false" customHeight="false" outlineLevel="0" collapsed="false">
      <c r="A16" s="41" t="n">
        <v>1</v>
      </c>
      <c r="B16" s="42"/>
      <c r="C16" s="43"/>
      <c r="D16" s="43"/>
      <c r="E16" s="43"/>
      <c r="F16" s="43"/>
      <c r="G16" s="43"/>
      <c r="H16" s="41"/>
      <c r="I16" s="44"/>
      <c r="J16" s="44"/>
      <c r="K16" s="44"/>
      <c r="L16" s="45"/>
      <c r="N16" s="46"/>
    </row>
    <row r="17" customFormat="false" ht="13.8" hidden="false" customHeight="false" outlineLevel="0" collapsed="false">
      <c r="A17" s="41" t="n">
        <v>2</v>
      </c>
      <c r="B17" s="42"/>
      <c r="C17" s="43"/>
      <c r="D17" s="43"/>
      <c r="E17" s="43"/>
      <c r="F17" s="43"/>
      <c r="G17" s="43"/>
      <c r="H17" s="41"/>
      <c r="I17" s="47"/>
      <c r="J17" s="47"/>
      <c r="K17" s="47"/>
      <c r="L17" s="45"/>
      <c r="N17" s="46"/>
      <c r="O17" s="48"/>
    </row>
    <row r="18" customFormat="false" ht="13.8" hidden="false" customHeight="false" outlineLevel="0" collapsed="false">
      <c r="A18" s="41" t="n">
        <v>3</v>
      </c>
      <c r="B18" s="42"/>
      <c r="C18" s="43"/>
      <c r="D18" s="43"/>
      <c r="E18" s="43"/>
      <c r="F18" s="43"/>
      <c r="G18" s="43"/>
      <c r="H18" s="41"/>
      <c r="I18" s="47"/>
      <c r="J18" s="47"/>
      <c r="K18" s="47"/>
      <c r="L18" s="45"/>
      <c r="N18" s="49" t="s">
        <v>31</v>
      </c>
      <c r="O18" s="50" t="str">
        <f aca="false">IF(D13="",IF(I8="","",5))</f>
        <v/>
      </c>
    </row>
    <row r="19" customFormat="false" ht="13.8" hidden="false" customHeight="false" outlineLevel="0" collapsed="false">
      <c r="A19" s="41" t="n">
        <v>4</v>
      </c>
      <c r="B19" s="42"/>
      <c r="C19" s="43"/>
      <c r="D19" s="43"/>
      <c r="E19" s="43"/>
      <c r="F19" s="43"/>
      <c r="G19" s="43"/>
      <c r="H19" s="41"/>
      <c r="I19" s="47"/>
      <c r="J19" s="47"/>
      <c r="K19" s="47"/>
      <c r="L19" s="45"/>
      <c r="N19" s="49" t="s">
        <v>32</v>
      </c>
      <c r="O19" s="51"/>
    </row>
    <row r="20" customFormat="false" ht="13.8" hidden="false" customHeight="false" outlineLevel="0" collapsed="false">
      <c r="A20" s="41" t="n">
        <v>5</v>
      </c>
      <c r="B20" s="42"/>
      <c r="C20" s="43"/>
      <c r="D20" s="43"/>
      <c r="E20" s="43"/>
      <c r="F20" s="43"/>
      <c r="G20" s="43"/>
      <c r="H20" s="41"/>
      <c r="I20" s="47"/>
      <c r="J20" s="47"/>
      <c r="K20" s="47"/>
      <c r="L20" s="45"/>
      <c r="N20" s="49" t="s">
        <v>33</v>
      </c>
      <c r="O20" s="52"/>
    </row>
    <row r="21" customFormat="false" ht="13.8" hidden="false" customHeight="false" outlineLevel="0" collapsed="false">
      <c r="A21" s="41" t="n">
        <v>6</v>
      </c>
      <c r="B21" s="42"/>
      <c r="C21" s="43"/>
      <c r="D21" s="43"/>
      <c r="E21" s="43"/>
      <c r="F21" s="43"/>
      <c r="G21" s="43"/>
      <c r="H21" s="41"/>
      <c r="I21" s="47"/>
      <c r="J21" s="47"/>
      <c r="K21" s="47"/>
      <c r="L21" s="45"/>
      <c r="N21" s="49"/>
      <c r="O21" s="52"/>
    </row>
    <row r="22" customFormat="false" ht="13.8" hidden="false" customHeight="false" outlineLevel="0" collapsed="false">
      <c r="A22" s="41" t="n">
        <v>7</v>
      </c>
      <c r="B22" s="42"/>
      <c r="C22" s="43"/>
      <c r="D22" s="43"/>
      <c r="E22" s="43"/>
      <c r="F22" s="43"/>
      <c r="G22" s="43"/>
      <c r="H22" s="41"/>
      <c r="I22" s="47"/>
      <c r="J22" s="47"/>
      <c r="K22" s="47"/>
      <c r="L22" s="45"/>
      <c r="N22" s="49"/>
      <c r="O22" s="52"/>
    </row>
    <row r="23" customFormat="false" ht="13.8" hidden="false" customHeight="false" outlineLevel="0" collapsed="false">
      <c r="A23" s="41" t="n">
        <v>8</v>
      </c>
      <c r="B23" s="42"/>
      <c r="C23" s="43"/>
      <c r="D23" s="43"/>
      <c r="E23" s="43"/>
      <c r="F23" s="43"/>
      <c r="G23" s="43"/>
      <c r="H23" s="41"/>
      <c r="I23" s="47"/>
      <c r="J23" s="47"/>
      <c r="K23" s="47"/>
      <c r="L23" s="45"/>
      <c r="N23" s="52" t="s">
        <v>34</v>
      </c>
      <c r="O23" s="52"/>
    </row>
    <row r="24" customFormat="false" ht="13.8" hidden="false" customHeight="false" outlineLevel="0" collapsed="false">
      <c r="A24" s="41" t="n">
        <v>9</v>
      </c>
      <c r="B24" s="42"/>
      <c r="C24" s="43"/>
      <c r="D24" s="43"/>
      <c r="E24" s="43"/>
      <c r="F24" s="43"/>
      <c r="G24" s="43"/>
      <c r="H24" s="41"/>
      <c r="I24" s="47"/>
      <c r="J24" s="47"/>
      <c r="K24" s="47"/>
      <c r="L24" s="45"/>
      <c r="N24" s="52" t="s">
        <v>35</v>
      </c>
      <c r="O24" s="52"/>
    </row>
    <row r="25" customFormat="false" ht="13.8" hidden="false" customHeight="false" outlineLevel="0" collapsed="false">
      <c r="A25" s="41" t="n">
        <v>10</v>
      </c>
      <c r="B25" s="42"/>
      <c r="C25" s="43"/>
      <c r="D25" s="43"/>
      <c r="E25" s="43"/>
      <c r="F25" s="43"/>
      <c r="G25" s="43"/>
      <c r="H25" s="41"/>
      <c r="I25" s="47"/>
      <c r="J25" s="47"/>
      <c r="K25" s="47"/>
      <c r="L25" s="45"/>
      <c r="N25" s="52" t="s">
        <v>36</v>
      </c>
      <c r="O25" s="52"/>
    </row>
    <row r="26" customFormat="false" ht="13.8" hidden="false" customHeight="false" outlineLevel="0" collapsed="false">
      <c r="A26" s="41" t="n">
        <v>11</v>
      </c>
      <c r="B26" s="42"/>
      <c r="C26" s="43"/>
      <c r="D26" s="43"/>
      <c r="E26" s="43"/>
      <c r="F26" s="43"/>
      <c r="G26" s="43"/>
      <c r="H26" s="41"/>
      <c r="I26" s="47"/>
      <c r="J26" s="47"/>
      <c r="K26" s="47"/>
      <c r="L26" s="45"/>
      <c r="N26" s="52" t="s">
        <v>37</v>
      </c>
      <c r="O26" s="52"/>
    </row>
    <row r="27" customFormat="false" ht="13.8" hidden="false" customHeight="false" outlineLevel="0" collapsed="false">
      <c r="A27" s="41" t="n">
        <v>12</v>
      </c>
      <c r="B27" s="42"/>
      <c r="C27" s="43"/>
      <c r="D27" s="43"/>
      <c r="E27" s="43"/>
      <c r="F27" s="43"/>
      <c r="G27" s="43"/>
      <c r="H27" s="41"/>
      <c r="I27" s="47"/>
      <c r="J27" s="47"/>
      <c r="K27" s="47"/>
      <c r="L27" s="45"/>
      <c r="N27" s="53" t="s">
        <v>38</v>
      </c>
      <c r="O27" s="52"/>
    </row>
    <row r="28" customFormat="false" ht="13.8" hidden="false" customHeight="false" outlineLevel="0" collapsed="false">
      <c r="A28" s="41" t="n">
        <v>13</v>
      </c>
      <c r="B28" s="42"/>
      <c r="C28" s="43"/>
      <c r="D28" s="43"/>
      <c r="E28" s="43"/>
      <c r="F28" s="43"/>
      <c r="G28" s="43"/>
      <c r="H28" s="41"/>
      <c r="I28" s="47"/>
      <c r="J28" s="47"/>
      <c r="K28" s="47"/>
      <c r="L28" s="45"/>
      <c r="N28" s="53" t="s">
        <v>39</v>
      </c>
      <c r="O28" s="52"/>
    </row>
    <row r="29" customFormat="false" ht="13.8" hidden="false" customHeight="false" outlineLevel="0" collapsed="false">
      <c r="A29" s="41" t="n">
        <v>14</v>
      </c>
      <c r="B29" s="42"/>
      <c r="C29" s="43"/>
      <c r="D29" s="43"/>
      <c r="E29" s="43"/>
      <c r="F29" s="43"/>
      <c r="G29" s="43"/>
      <c r="H29" s="41"/>
      <c r="I29" s="47"/>
      <c r="J29" s="47"/>
      <c r="K29" s="47"/>
      <c r="L29" s="45"/>
      <c r="N29" s="52" t="s">
        <v>40</v>
      </c>
      <c r="O29" s="52"/>
    </row>
    <row r="30" customFormat="false" ht="13.8" hidden="false" customHeight="false" outlineLevel="0" collapsed="false">
      <c r="A30" s="41" t="n">
        <v>15</v>
      </c>
      <c r="B30" s="42"/>
      <c r="C30" s="43"/>
      <c r="D30" s="43"/>
      <c r="E30" s="43"/>
      <c r="F30" s="43"/>
      <c r="G30" s="43"/>
      <c r="H30" s="41"/>
      <c r="I30" s="47"/>
      <c r="J30" s="47"/>
      <c r="K30" s="47"/>
      <c r="L30" s="45"/>
      <c r="N30" s="52" t="s">
        <v>41</v>
      </c>
      <c r="O30" s="52"/>
    </row>
    <row r="31" customFormat="false" ht="13.8" hidden="false" customHeight="false" outlineLevel="0" collapsed="false">
      <c r="A31" s="41" t="n">
        <v>16</v>
      </c>
      <c r="B31" s="42"/>
      <c r="C31" s="43"/>
      <c r="D31" s="43"/>
      <c r="E31" s="43"/>
      <c r="F31" s="43"/>
      <c r="G31" s="43"/>
      <c r="H31" s="41"/>
      <c r="I31" s="47"/>
      <c r="J31" s="47"/>
      <c r="K31" s="47"/>
      <c r="L31" s="45"/>
      <c r="N31" s="52" t="s">
        <v>42</v>
      </c>
      <c r="O31" s="52"/>
    </row>
    <row r="32" customFormat="false" ht="13.8" hidden="false" customHeight="false" outlineLevel="0" collapsed="false">
      <c r="A32" s="41" t="n">
        <v>17</v>
      </c>
      <c r="B32" s="42"/>
      <c r="C32" s="43"/>
      <c r="D32" s="43"/>
      <c r="E32" s="43"/>
      <c r="F32" s="43"/>
      <c r="G32" s="43"/>
      <c r="H32" s="41"/>
      <c r="I32" s="47"/>
      <c r="J32" s="47"/>
      <c r="K32" s="47"/>
      <c r="L32" s="45"/>
      <c r="N32" s="52" t="s">
        <v>43</v>
      </c>
      <c r="O32" s="52"/>
    </row>
    <row r="33" customFormat="false" ht="13.8" hidden="false" customHeight="false" outlineLevel="0" collapsed="false">
      <c r="A33" s="41" t="n">
        <v>18</v>
      </c>
      <c r="B33" s="42"/>
      <c r="C33" s="43"/>
      <c r="D33" s="43"/>
      <c r="E33" s="43"/>
      <c r="F33" s="43"/>
      <c r="G33" s="43"/>
      <c r="H33" s="41"/>
      <c r="I33" s="47"/>
      <c r="J33" s="47"/>
      <c r="K33" s="47"/>
      <c r="L33" s="45"/>
      <c r="N33" s="52" t="s">
        <v>44</v>
      </c>
      <c r="O33" s="52"/>
    </row>
    <row r="34" customFormat="false" ht="13.8" hidden="false" customHeight="false" outlineLevel="0" collapsed="false">
      <c r="A34" s="41" t="n">
        <v>19</v>
      </c>
      <c r="B34" s="42"/>
      <c r="C34" s="43"/>
      <c r="D34" s="43"/>
      <c r="E34" s="43"/>
      <c r="F34" s="43"/>
      <c r="G34" s="43"/>
      <c r="H34" s="41"/>
      <c r="I34" s="47"/>
      <c r="J34" s="47"/>
      <c r="K34" s="47"/>
      <c r="L34" s="45"/>
      <c r="N34" s="52" t="s">
        <v>45</v>
      </c>
      <c r="O34" s="52"/>
    </row>
    <row r="35" customFormat="false" ht="13.8" hidden="false" customHeight="false" outlineLevel="0" collapsed="false">
      <c r="A35" s="41" t="n">
        <v>20</v>
      </c>
      <c r="B35" s="42"/>
      <c r="C35" s="43"/>
      <c r="D35" s="43"/>
      <c r="E35" s="43"/>
      <c r="F35" s="43"/>
      <c r="G35" s="43"/>
      <c r="H35" s="41"/>
      <c r="I35" s="54"/>
      <c r="J35" s="54"/>
      <c r="K35" s="54"/>
      <c r="L35" s="55"/>
    </row>
    <row r="36" customFormat="false" ht="15" hidden="false" customHeight="true" outlineLevel="0" collapsed="false">
      <c r="A36" s="56" t="s">
        <v>46</v>
      </c>
      <c r="B36" s="56"/>
      <c r="C36" s="57" t="s">
        <v>47</v>
      </c>
      <c r="D36" s="57"/>
      <c r="E36" s="57"/>
      <c r="F36" s="57"/>
      <c r="G36" s="57"/>
      <c r="H36" s="58" t="n">
        <f aca="false">SUMIF(H16:H35,"MC",L16:L35)</f>
        <v>0</v>
      </c>
      <c r="I36" s="59" t="s">
        <v>48</v>
      </c>
      <c r="J36" s="60" t="str">
        <f aca="false">IF(H36&lt;D11,"A MENOR",IF(H36=D11,"INTEGRAL","EXCEDENTE"))</f>
        <v>INTEGRAL</v>
      </c>
      <c r="K36" s="28" t="n">
        <f aca="false">-(D11-H36)</f>
        <v>0</v>
      </c>
      <c r="L36" s="28"/>
    </row>
    <row r="37" customFormat="false" ht="13.8" hidden="false" customHeight="false" outlineLevel="0" collapsed="false">
      <c r="A37" s="56"/>
      <c r="B37" s="56"/>
      <c r="C37" s="57" t="s">
        <v>49</v>
      </c>
      <c r="D37" s="57"/>
      <c r="E37" s="57"/>
      <c r="F37" s="57"/>
      <c r="G37" s="57"/>
      <c r="H37" s="58" t="n">
        <f aca="false">SUMIF(H16:H35,"STPJ",L16:L35)</f>
        <v>0</v>
      </c>
      <c r="I37" s="59" t="s">
        <v>50</v>
      </c>
      <c r="J37" s="60" t="str">
        <f aca="false">IF(H37&lt;H11,"A MENOR",IF(H37=H11,"INTEGRAL","EXCEDENTE"))</f>
        <v>INTEGRAL</v>
      </c>
      <c r="K37" s="28" t="n">
        <f aca="false">-(H11-H37)</f>
        <v>0</v>
      </c>
      <c r="L37" s="28"/>
    </row>
    <row r="38" customFormat="false" ht="13.8" hidden="false" customHeight="false" outlineLevel="0" collapsed="false">
      <c r="A38" s="56"/>
      <c r="B38" s="56"/>
      <c r="C38" s="57" t="s">
        <v>51</v>
      </c>
      <c r="D38" s="57"/>
      <c r="E38" s="57"/>
      <c r="F38" s="57"/>
      <c r="G38" s="57"/>
      <c r="H38" s="58" t="n">
        <f aca="false">SUMIF(H16:H35,"STPF",L16:L35)</f>
        <v>0</v>
      </c>
      <c r="I38" s="59" t="s">
        <v>52</v>
      </c>
      <c r="J38" s="60" t="str">
        <f aca="false">IF(H38&lt;L11,"A MENOR",IF(H38=L11,"INTEGRAL","EXCEDENTE"))</f>
        <v>INTEGRAL</v>
      </c>
      <c r="K38" s="28" t="n">
        <f aca="false">-(L11-H38)</f>
        <v>0</v>
      </c>
      <c r="L38" s="28"/>
    </row>
    <row r="39" customFormat="false" ht="15" hidden="false" customHeight="true" outlineLevel="0" collapsed="false">
      <c r="A39" s="61" t="s">
        <v>53</v>
      </c>
      <c r="B39" s="61"/>
      <c r="C39" s="61"/>
      <c r="D39" s="62" t="n">
        <f aca="false">SUMIF(K36:L38,"&gt;0")</f>
        <v>0</v>
      </c>
      <c r="E39" s="62"/>
      <c r="F39" s="63" t="s">
        <v>54</v>
      </c>
      <c r="G39" s="63"/>
      <c r="H39" s="63"/>
      <c r="I39" s="64" t="n">
        <f aca="false">SUMIF(K36:L38,"&lt;0")*(-1)</f>
        <v>0</v>
      </c>
      <c r="J39" s="65" t="s">
        <v>55</v>
      </c>
      <c r="K39" s="65"/>
      <c r="L39" s="66" t="n">
        <f aca="false">SUM(L16:L35)</f>
        <v>0</v>
      </c>
    </row>
    <row r="40" customFormat="false" ht="15" hidden="false" customHeight="false" outlineLevel="0" collapsed="false">
      <c r="A40" s="67" t="s">
        <v>56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N40" s="68"/>
    </row>
    <row r="41" customFormat="false" ht="13.8" hidden="false" customHeight="false" outlineLevel="0" collapsed="false">
      <c r="A41" s="69"/>
      <c r="B41" s="70" t="s">
        <v>57</v>
      </c>
      <c r="C41" s="70"/>
      <c r="D41" s="70"/>
      <c r="E41" s="70"/>
      <c r="F41" s="70"/>
      <c r="G41" s="70"/>
      <c r="H41" s="70"/>
      <c r="I41" s="70"/>
      <c r="J41" s="70"/>
      <c r="K41" s="70"/>
      <c r="L41" s="70"/>
    </row>
    <row r="42" customFormat="false" ht="13.8" hidden="false" customHeight="false" outlineLevel="0" collapsed="false">
      <c r="A42" s="69"/>
      <c r="B42" s="70" t="s">
        <v>58</v>
      </c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customFormat="false" ht="13.8" hidden="false" customHeight="false" outlineLevel="0" collapsed="false">
      <c r="A43" s="69"/>
      <c r="B43" s="70" t="s">
        <v>59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customFormat="false" ht="13.8" hidden="false" customHeight="false" outlineLevel="0" collapsed="false">
      <c r="A44" s="69"/>
      <c r="B44" s="70" t="s">
        <v>60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</row>
    <row r="45" customFormat="false" ht="13.8" hidden="false" customHeight="false" outlineLevel="0" collapsed="false">
      <c r="A45" s="69"/>
      <c r="B45" s="70" t="s">
        <v>61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customFormat="false" ht="13.8" hidden="false" customHeight="false" outlineLevel="0" collapsed="false">
      <c r="A46" s="69"/>
      <c r="B46" s="71" t="s">
        <v>62</v>
      </c>
      <c r="C46" s="71"/>
      <c r="D46" s="8"/>
      <c r="E46" s="8"/>
      <c r="F46" s="8"/>
      <c r="G46" s="8"/>
      <c r="H46" s="8"/>
      <c r="I46" s="8"/>
      <c r="J46" s="8"/>
      <c r="K46" s="8"/>
      <c r="L46" s="8"/>
    </row>
    <row r="47" customFormat="false" ht="13.8" hidden="false" customHeight="false" outlineLevel="0" collapsed="false">
      <c r="A47" s="72" t="s">
        <v>63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customFormat="false" ht="58.5" hidden="false" customHeight="true" outlineLevel="0" collapsed="false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</row>
    <row r="49" customFormat="false" ht="8.25" hidden="false" customHeight="true" outlineLevel="0" collapsed="false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customFormat="false" ht="15" hidden="false" customHeight="true" outlineLevel="0" collapsed="false">
      <c r="A50" s="74"/>
      <c r="B50" s="74"/>
      <c r="C50" s="74"/>
      <c r="D50" s="2" t="s">
        <v>64</v>
      </c>
      <c r="E50" s="75" t="s">
        <v>65</v>
      </c>
      <c r="F50" s="75"/>
      <c r="G50" s="76"/>
      <c r="H50" s="76"/>
      <c r="I50" s="77"/>
      <c r="J50" s="77"/>
      <c r="K50" s="77"/>
      <c r="L50" s="77"/>
    </row>
    <row r="51" customFormat="false" ht="10.5" hidden="false" customHeight="true" outlineLevel="0" collapsed="false">
      <c r="A51" s="78" t="s">
        <v>66</v>
      </c>
      <c r="B51" s="78"/>
      <c r="C51" s="78"/>
      <c r="I51" s="79" t="s">
        <v>67</v>
      </c>
      <c r="J51" s="79"/>
      <c r="K51" s="79"/>
      <c r="L51" s="79"/>
    </row>
    <row r="52" customFormat="false" ht="7.5" hidden="false" customHeight="true" outlineLevel="0" collapsed="false">
      <c r="A52" s="80"/>
      <c r="B52" s="80"/>
      <c r="C52" s="80"/>
      <c r="I52" s="78"/>
      <c r="J52" s="78"/>
      <c r="K52" s="78"/>
      <c r="L52" s="78"/>
    </row>
    <row r="53" customFormat="false" ht="12.6" hidden="false" customHeight="true" outlineLevel="0" collapsed="false">
      <c r="A53" s="81" t="s">
        <v>68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</row>
    <row r="54" customFormat="false" ht="20.85" hidden="false" customHeight="true" outlineLevel="0" collapsed="false">
      <c r="A54" s="82" t="s">
        <v>69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</row>
    <row r="55" customFormat="false" ht="17.85" hidden="false" customHeight="true" outlineLevel="0" collapsed="false">
      <c r="A55" s="82" t="s">
        <v>70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</row>
    <row r="56" customFormat="false" ht="13.8" hidden="false" customHeight="false" outlineLevel="0" collapsed="false">
      <c r="A56" s="83" t="s">
        <v>71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customFormat="false" ht="17.85" hidden="false" customHeight="true" outlineLevel="0" collapsed="false">
      <c r="A57" s="84" t="s">
        <v>72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</row>
    <row r="58" customFormat="false" ht="11.1" hidden="false" customHeight="true" outlineLevel="0" collapsed="false">
      <c r="A58" s="83" t="s">
        <v>73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customFormat="false" ht="13.8" hidden="false" customHeight="false" outlineLevel="0" collapsed="false">
      <c r="A59" s="83" t="s">
        <v>74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</row>
    <row r="60" customFormat="false" ht="16.35" hidden="false" customHeight="true" outlineLevel="0" collapsed="false">
      <c r="A60" s="82" t="s">
        <v>75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</row>
    <row r="61" customFormat="false" ht="13.8" hidden="false" customHeight="false" outlineLevel="0" collapsed="false">
      <c r="A61" s="83" t="s">
        <v>76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customFormat="false" ht="20.1" hidden="false" customHeight="true" outlineLevel="0" collapsed="false">
      <c r="A62" s="82" t="s">
        <v>77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</row>
    <row r="63" customFormat="false" ht="17.85" hidden="false" customHeight="true" outlineLevel="0" collapsed="false">
      <c r="A63" s="84" t="s">
        <v>78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</row>
  </sheetData>
  <sheetProtection sheet="true" password="dc35" objects="true" scenarios="true"/>
  <mergeCells count="107">
    <mergeCell ref="A1:L1"/>
    <mergeCell ref="A2:L2"/>
    <mergeCell ref="A3:L3"/>
    <mergeCell ref="A4:L4"/>
    <mergeCell ref="A5:L5"/>
    <mergeCell ref="A6:L6"/>
    <mergeCell ref="A7:B7"/>
    <mergeCell ref="C7:J7"/>
    <mergeCell ref="B8:C8"/>
    <mergeCell ref="E8:G8"/>
    <mergeCell ref="K8:L8"/>
    <mergeCell ref="A9:B9"/>
    <mergeCell ref="E9:G9"/>
    <mergeCell ref="J9:K9"/>
    <mergeCell ref="A10:L10"/>
    <mergeCell ref="A11:C11"/>
    <mergeCell ref="D11:E11"/>
    <mergeCell ref="F11:G11"/>
    <mergeCell ref="I11:K11"/>
    <mergeCell ref="A12:C12"/>
    <mergeCell ref="D12:F12"/>
    <mergeCell ref="G12:H12"/>
    <mergeCell ref="I12:L12"/>
    <mergeCell ref="A13:C13"/>
    <mergeCell ref="F13:G13"/>
    <mergeCell ref="H13:K13"/>
    <mergeCell ref="A14:L14"/>
    <mergeCell ref="C15:G15"/>
    <mergeCell ref="I15:K15"/>
    <mergeCell ref="C16:G16"/>
    <mergeCell ref="I16:K16"/>
    <mergeCell ref="C17:G17"/>
    <mergeCell ref="I17:K17"/>
    <mergeCell ref="C18:G18"/>
    <mergeCell ref="I18:K18"/>
    <mergeCell ref="C19:G19"/>
    <mergeCell ref="I19:K19"/>
    <mergeCell ref="C20:G20"/>
    <mergeCell ref="I20:K20"/>
    <mergeCell ref="C21:G21"/>
    <mergeCell ref="I21:K21"/>
    <mergeCell ref="C22:G22"/>
    <mergeCell ref="I22:K22"/>
    <mergeCell ref="C23:G23"/>
    <mergeCell ref="I23:K23"/>
    <mergeCell ref="C24:G24"/>
    <mergeCell ref="I24:K24"/>
    <mergeCell ref="C25:G25"/>
    <mergeCell ref="I25:K25"/>
    <mergeCell ref="C26:G26"/>
    <mergeCell ref="I26:K26"/>
    <mergeCell ref="C27:G27"/>
    <mergeCell ref="I27:K27"/>
    <mergeCell ref="C28:G28"/>
    <mergeCell ref="I28:K28"/>
    <mergeCell ref="C29:G29"/>
    <mergeCell ref="I29:K29"/>
    <mergeCell ref="C30:G30"/>
    <mergeCell ref="I30:K30"/>
    <mergeCell ref="C31:G31"/>
    <mergeCell ref="I31:K31"/>
    <mergeCell ref="C32:G32"/>
    <mergeCell ref="I32:K32"/>
    <mergeCell ref="C33:G33"/>
    <mergeCell ref="I33:K33"/>
    <mergeCell ref="C34:G34"/>
    <mergeCell ref="I34:K34"/>
    <mergeCell ref="C35:G35"/>
    <mergeCell ref="I35:K35"/>
    <mergeCell ref="A36:B38"/>
    <mergeCell ref="C36:G36"/>
    <mergeCell ref="K36:L36"/>
    <mergeCell ref="C37:G37"/>
    <mergeCell ref="K37:L37"/>
    <mergeCell ref="C38:G38"/>
    <mergeCell ref="K38:L38"/>
    <mergeCell ref="A39:C39"/>
    <mergeCell ref="D39:E39"/>
    <mergeCell ref="F39:H39"/>
    <mergeCell ref="J39:K39"/>
    <mergeCell ref="A40:L40"/>
    <mergeCell ref="B41:L41"/>
    <mergeCell ref="B42:L42"/>
    <mergeCell ref="B43:L43"/>
    <mergeCell ref="B44:L44"/>
    <mergeCell ref="B45:L45"/>
    <mergeCell ref="B46:C46"/>
    <mergeCell ref="D46:L46"/>
    <mergeCell ref="A47:L47"/>
    <mergeCell ref="A48:L48"/>
    <mergeCell ref="A50:C50"/>
    <mergeCell ref="E50:F50"/>
    <mergeCell ref="G50:H50"/>
    <mergeCell ref="I50:L50"/>
    <mergeCell ref="A51:C51"/>
    <mergeCell ref="I51:L51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62:L62"/>
    <mergeCell ref="A63:L63"/>
  </mergeCells>
  <dataValidations count="2">
    <dataValidation allowBlank="true" operator="between" showDropDown="false" showErrorMessage="true" showInputMessage="true" sqref="L7" type="list">
      <formula1>",CEL PM,TEN CEL PM,MAJ PM,CAP PM,1º TEN PM,2º TEN PM,SUBTEN PM,1º SGT PM,2º SGT PM,3º SGT PM,CB PM,SD PM"</formula1>
      <formula2>0</formula2>
    </dataValidation>
    <dataValidation allowBlank="true" operator="between" showDropDown="false" showErrorMessage="true" showInputMessage="true" sqref="H16:H35" type="list">
      <formula1>mc,pj,pf</formula1>
      <formula2>0</formula2>
    </dataValidation>
  </dataValidations>
  <printOptions headings="false" gridLines="false" gridLinesSet="true" horizontalCentered="true" verticalCentered="false"/>
  <pageMargins left="0.511805555555555" right="0.118055555555556" top="0.196527777777778" bottom="0.157638888888889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93</TotalTime>
  <Application>LibreOffice/6.3.2.2$Windows_X86_64 LibreOffice_project/98b30e735bda24bc04ab42594c85f7fd8be07b9c</Application>
  <Company>FASPM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2012-10-03T12:10:00Z</dcterms:created>
  <dc:creator>FASCESO</dc:creator>
  <dc:description/>
  <dc:language>pt-BR</dc:language>
  <cp:lastModifiedBy/>
  <dcterms:modified xsi:type="dcterms:W3CDTF">2025-02-14T16:38:00Z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FASPM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KSOProductBuildVer">
    <vt:lpwstr>1046-11.2.0.9684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